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ssue 4 2023\"/>
    </mc:Choice>
  </mc:AlternateContent>
  <bookViews>
    <workbookView xWindow="0" yWindow="0" windowWidth="20160" windowHeight="8856" activeTab="1"/>
  </bookViews>
  <sheets>
    <sheet name="Figure 3" sheetId="4" r:id="rId1"/>
    <sheet name="Figure 4" sheetId="6" r:id="rId2"/>
  </sheets>
  <definedNames>
    <definedName name="_xlchart.v1.0" hidden="1">'Figure 3'!$C$4:$D$18</definedName>
    <definedName name="_xlchart.v1.1" hidden="1">'Figure 3'!$E$4:$E$18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6" l="1"/>
  <c r="J22" i="6"/>
  <c r="K21" i="6"/>
  <c r="K22" i="6"/>
  <c r="K20" i="6"/>
  <c r="J20" i="6"/>
  <c r="I21" i="6"/>
  <c r="I22" i="6"/>
  <c r="I20" i="6"/>
  <c r="H21" i="6"/>
  <c r="H22" i="6"/>
  <c r="H23" i="6"/>
  <c r="H20" i="6"/>
  <c r="E21" i="4"/>
</calcChain>
</file>

<file path=xl/sharedStrings.xml><?xml version="1.0" encoding="utf-8"?>
<sst xmlns="http://schemas.openxmlformats.org/spreadsheetml/2006/main" count="83" uniqueCount="39">
  <si>
    <t>Name</t>
  </si>
  <si>
    <t>experience</t>
  </si>
  <si>
    <t>finance and infrastructure</t>
  </si>
  <si>
    <t>human resources</t>
  </si>
  <si>
    <t>raw materials</t>
  </si>
  <si>
    <t>management</t>
  </si>
  <si>
    <t>manufacturing</t>
  </si>
  <si>
    <t>marketing</t>
  </si>
  <si>
    <t>sales, services</t>
  </si>
  <si>
    <t>Quality</t>
  </si>
  <si>
    <t xml:space="preserve">Before Delivery Characteristics </t>
  </si>
  <si>
    <t xml:space="preserve">After Delivery Characteristics </t>
  </si>
  <si>
    <t>Intangible Features</t>
  </si>
  <si>
    <t xml:space="preserve">Ease of Installation, Operation, and Maintenance </t>
  </si>
  <si>
    <t>Durability</t>
  </si>
  <si>
    <t>Aesthetics</t>
  </si>
  <si>
    <t>Safety</t>
  </si>
  <si>
    <t>Credits and Reimbursement</t>
  </si>
  <si>
    <t>Complementors</t>
  </si>
  <si>
    <t>Warranties and Maintenance Contracts</t>
  </si>
  <si>
    <t>Brand</t>
  </si>
  <si>
    <t>Reputation</t>
  </si>
  <si>
    <t>Expert Opinions</t>
  </si>
  <si>
    <t>Cost</t>
  </si>
  <si>
    <t>Costs</t>
  </si>
  <si>
    <t>Training</t>
  </si>
  <si>
    <t>Performance and Effectiveness</t>
  </si>
  <si>
    <t>Delivery Speed</t>
  </si>
  <si>
    <t>Ordering Process</t>
  </si>
  <si>
    <t>Inconsistency</t>
  </si>
  <si>
    <t>Normalized</t>
  </si>
  <si>
    <t>Manufacturing and R&amp;D</t>
  </si>
  <si>
    <t>Management</t>
  </si>
  <si>
    <t>Marketing</t>
  </si>
  <si>
    <t>Sales, Distribution, and Services</t>
  </si>
  <si>
    <t>Experience, Knowledge, Culture, and Patents</t>
  </si>
  <si>
    <t>Finance and Organizational Infrastructure</t>
  </si>
  <si>
    <t>Raw Materials</t>
  </si>
  <si>
    <t>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</si>
</sst>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B1E3"/>
      <color rgb="FFFFB38C"/>
      <color rgb="FFB6CCAB"/>
      <color rgb="FF5DB1D1"/>
      <color rgb="FFFFEEB5"/>
      <color rgb="FFFFD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4'!$G$20</c:f>
              <c:strCache>
                <c:ptCount val="1"/>
                <c:pt idx="0">
                  <c:v>Experience, Knowledge, Culture, and Patents</c:v>
                </c:pt>
              </c:strCache>
            </c:strRef>
          </c:tx>
          <c:spPr>
            <a:solidFill>
              <a:srgbClr val="5DB1D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4'!$H$19:$K$19</c:f>
              <c:strCache>
                <c:ptCount val="4"/>
                <c:pt idx="0">
                  <c:v>Manufacturing and R&amp;D</c:v>
                </c:pt>
                <c:pt idx="1">
                  <c:v>Management</c:v>
                </c:pt>
                <c:pt idx="2">
                  <c:v>Marketing</c:v>
                </c:pt>
                <c:pt idx="3">
                  <c:v>Sales, Distribution, and Services</c:v>
                </c:pt>
              </c:strCache>
            </c:strRef>
          </c:cat>
          <c:val>
            <c:numRef>
              <c:f>'Figure 4'!$H$20:$K$20</c:f>
              <c:numCache>
                <c:formatCode>0.000</c:formatCode>
                <c:ptCount val="4"/>
                <c:pt idx="0">
                  <c:v>5.5004490250296204E-2</c:v>
                </c:pt>
                <c:pt idx="1">
                  <c:v>7.2805863813581118E-2</c:v>
                </c:pt>
                <c:pt idx="2">
                  <c:v>3.4079999999999999E-2</c:v>
                </c:pt>
                <c:pt idx="3">
                  <c:v>1.7364270830610023E-2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9-4231-B7C1-874B8F0AD8F3}"/>
            </c:ext>
          </c:extLst>
        </c:ser>
        <c:ser>
          <c:idx val="1"/>
          <c:order val="1"/>
          <c:tx>
            <c:strRef>
              <c:f>'Figure 4'!$G$21</c:f>
              <c:strCache>
                <c:ptCount val="1"/>
                <c:pt idx="0">
                  <c:v>Finance and Organizational Infrastructure</c:v>
                </c:pt>
              </c:strCache>
            </c:strRef>
          </c:tx>
          <c:spPr>
            <a:solidFill>
              <a:srgbClr val="FFB38C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4'!$H$19:$K$19</c:f>
              <c:strCache>
                <c:ptCount val="4"/>
                <c:pt idx="0">
                  <c:v>Manufacturing and R&amp;D</c:v>
                </c:pt>
                <c:pt idx="1">
                  <c:v>Management</c:v>
                </c:pt>
                <c:pt idx="2">
                  <c:v>Marketing</c:v>
                </c:pt>
                <c:pt idx="3">
                  <c:v>Sales, Distribution, and Services</c:v>
                </c:pt>
              </c:strCache>
            </c:strRef>
          </c:cat>
          <c:val>
            <c:numRef>
              <c:f>'Figure 4'!$H$21:$K$21</c:f>
              <c:numCache>
                <c:formatCode>0.000</c:formatCode>
                <c:ptCount val="4"/>
                <c:pt idx="0">
                  <c:v>8.6532153852550933E-2</c:v>
                </c:pt>
                <c:pt idx="1">
                  <c:v>2.7780617895884253E-2</c:v>
                </c:pt>
                <c:pt idx="2">
                  <c:v>3.4079999999999999E-2</c:v>
                </c:pt>
                <c:pt idx="3">
                  <c:v>5.2092864584694934E-2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9-4231-B7C1-874B8F0AD8F3}"/>
            </c:ext>
          </c:extLst>
        </c:ser>
        <c:ser>
          <c:idx val="2"/>
          <c:order val="2"/>
          <c:tx>
            <c:strRef>
              <c:f>'Figure 4'!$G$22</c:f>
              <c:strCache>
                <c:ptCount val="1"/>
                <c:pt idx="0">
                  <c:v>Human Resources</c:v>
                </c:pt>
              </c:strCache>
            </c:strRef>
          </c:tx>
          <c:spPr>
            <a:solidFill>
              <a:srgbClr val="B6CCAB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4'!$H$19:$K$19</c:f>
              <c:strCache>
                <c:ptCount val="4"/>
                <c:pt idx="0">
                  <c:v>Manufacturing and R&amp;D</c:v>
                </c:pt>
                <c:pt idx="1">
                  <c:v>Management</c:v>
                </c:pt>
                <c:pt idx="2">
                  <c:v>Marketing</c:v>
                </c:pt>
                <c:pt idx="3">
                  <c:v>Sales, Distribution, and Services</c:v>
                </c:pt>
              </c:strCache>
            </c:strRef>
          </c:cat>
          <c:val>
            <c:numRef>
              <c:f>'Figure 4'!$H$22:$K$22</c:f>
              <c:numCache>
                <c:formatCode>0.000</c:formatCode>
                <c:ptCount val="4"/>
                <c:pt idx="0">
                  <c:v>0.17570762477445498</c:v>
                </c:pt>
                <c:pt idx="1">
                  <c:v>0.12720351829053439</c:v>
                </c:pt>
                <c:pt idx="2">
                  <c:v>6.8159999999999998E-2</c:v>
                </c:pt>
                <c:pt idx="3">
                  <c:v>5.2092864584694934E-2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9-4231-B7C1-874B8F0AD8F3}"/>
            </c:ext>
          </c:extLst>
        </c:ser>
        <c:ser>
          <c:idx val="3"/>
          <c:order val="3"/>
          <c:tx>
            <c:strRef>
              <c:f>'Figure 4'!$G$23</c:f>
              <c:strCache>
                <c:ptCount val="1"/>
                <c:pt idx="0">
                  <c:v>Raw Materials</c:v>
                </c:pt>
              </c:strCache>
            </c:strRef>
          </c:tx>
          <c:spPr>
            <a:solidFill>
              <a:srgbClr val="FFEEB5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4'!$H$19:$K$19</c:f>
              <c:strCache>
                <c:ptCount val="4"/>
                <c:pt idx="0">
                  <c:v>Manufacturing and R&amp;D</c:v>
                </c:pt>
                <c:pt idx="1">
                  <c:v>Management</c:v>
                </c:pt>
                <c:pt idx="2">
                  <c:v>Marketing</c:v>
                </c:pt>
                <c:pt idx="3">
                  <c:v>Sales, Distribution, and Services</c:v>
                </c:pt>
              </c:strCache>
            </c:strRef>
          </c:cat>
          <c:val>
            <c:numRef>
              <c:f>'Figure 4'!$H$23:$K$23</c:f>
              <c:numCache>
                <c:formatCode>0.000</c:formatCode>
                <c:ptCount val="4"/>
                <c:pt idx="0">
                  <c:v>0.19709573112269685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9-4231-B7C1-874B8F0AD8F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27067024"/>
        <c:axId val="2027065360"/>
      </c:barChart>
      <c:catAx>
        <c:axId val="202706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065360"/>
        <c:crosses val="autoZero"/>
        <c:auto val="1"/>
        <c:lblAlgn val="ctr"/>
        <c:lblOffset val="100"/>
        <c:noMultiLvlLbl val="0"/>
      </c:catAx>
      <c:valAx>
        <c:axId val="20270653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06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B2EC5542-0D1C-4249-9980-B3C7D6EB2692}">
          <cx:spPr>
            <a:ln>
              <a:solidFill>
                <a:schemeClr val="tx1"/>
              </a:solidFill>
            </a:ln>
          </cx:spPr>
          <cx:dataPt idx="1">
            <cx:spPr>
              <a:solidFill>
                <a:srgbClr val="5DB1D1"/>
              </a:solidFill>
            </cx:spPr>
          </cx:dataPt>
          <cx:dataPt idx="2">
            <cx:spPr>
              <a:solidFill>
                <a:srgbClr val="5DB1D1"/>
              </a:solidFill>
            </cx:spPr>
          </cx:dataPt>
          <cx:dataPt idx="3">
            <cx:spPr>
              <a:solidFill>
                <a:srgbClr val="5DB1D1"/>
              </a:solidFill>
            </cx:spPr>
          </cx:dataPt>
          <cx:dataPt idx="4">
            <cx:spPr>
              <a:solidFill>
                <a:srgbClr val="5DB1D1"/>
              </a:solidFill>
            </cx:spPr>
          </cx:dataPt>
          <cx:dataPt idx="5">
            <cx:spPr>
              <a:solidFill>
                <a:srgbClr val="5DB1D1"/>
              </a:solidFill>
            </cx:spPr>
          </cx:dataPt>
          <cx:dataPt idx="7">
            <cx:spPr>
              <a:solidFill>
                <a:srgbClr val="FFB38C"/>
              </a:solidFill>
            </cx:spPr>
          </cx:dataPt>
          <cx:dataPt idx="8">
            <cx:spPr>
              <a:solidFill>
                <a:srgbClr val="FFB38C"/>
              </a:solidFill>
            </cx:spPr>
          </cx:dataPt>
          <cx:dataPt idx="9">
            <cx:spPr>
              <a:solidFill>
                <a:srgbClr val="FFB38C"/>
              </a:solidFill>
            </cx:spPr>
          </cx:dataPt>
          <cx:dataPt idx="11">
            <cx:spPr>
              <a:solidFill>
                <a:srgbClr val="B6CCAB"/>
              </a:solidFill>
            </cx:spPr>
          </cx:dataPt>
          <cx:dataPt idx="12">
            <cx:spPr>
              <a:solidFill>
                <a:srgbClr val="B6CCAB"/>
              </a:solidFill>
            </cx:spPr>
          </cx:dataPt>
          <cx:dataPt idx="13">
            <cx:spPr>
              <a:solidFill>
                <a:srgbClr val="B6CCAB"/>
              </a:solidFill>
            </cx:spPr>
          </cx:dataPt>
          <cx:dataPt idx="15">
            <cx:spPr>
              <a:solidFill>
                <a:srgbClr val="FFEEB5"/>
              </a:solidFill>
            </cx:spPr>
          </cx:dataPt>
          <cx:dataPt idx="16">
            <cx:spPr>
              <a:solidFill>
                <a:srgbClr val="FFEEB5"/>
              </a:solidFill>
            </cx:spPr>
          </cx:dataPt>
          <cx:dataPt idx="17">
            <cx:spPr>
              <a:solidFill>
                <a:srgbClr val="FFEEB5"/>
              </a:solidFill>
            </cx:spPr>
          </cx:dataPt>
          <cx:dataPt idx="19">
            <cx:spPr>
              <a:solidFill>
                <a:srgbClr val="BBB1E3"/>
              </a:solidFill>
            </cx:spPr>
          </cx:dataPt>
          <cx:dataLabels pos="inEnd">
            <cx:numFmt formatCode="0.00%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endParaRPr lang="en-US" sz="900" b="0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
</cx:separator>
          </cx:dataLabels>
          <cx:dataId val="0"/>
          <cx:layoutPr>
            <cx:parentLabelLayout val="banner"/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563880</xdr:colOff>
      <xdr:row>21</xdr:row>
      <xdr:rowOff>160020</xdr:rowOff>
    </xdr:from>
    <xdr:to>
      <xdr:col>11</xdr:col>
      <xdr:colOff>480060</xdr:colOff>
      <xdr:row>51</xdr:row>
      <xdr:rowOff>99060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4D51488-8833-4F58-911E-A40A6546D43E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28</xdr:row>
      <xdr:rowOff>15240</xdr:rowOff>
    </xdr:from>
    <xdr:to>
      <xdr:col>10</xdr:col>
      <xdr:colOff>480060</xdr:colOff>
      <xdr:row>55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026500-484A-49F9-B46E-AD3965713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3"/>
  <sheetViews>
    <sheetView topLeftCell="A13" workbookViewId="0">
      <selection activeCell="G12" sqref="G12"/>
    </sheetView>
  </sheetViews>
  <sheetFormatPr defaultRowHeight="14.4" x14ac:dyDescent="0.3"/>
  <cols>
    <col min="3" max="3" width="30.6640625" customWidth="1"/>
    <col min="4" max="4" width="42" customWidth="1"/>
  </cols>
  <sheetData>
    <row r="4" spans="3:5" x14ac:dyDescent="0.3">
      <c r="C4" t="s">
        <v>9</v>
      </c>
      <c r="D4" t="s">
        <v>13</v>
      </c>
      <c r="E4">
        <v>4.6059999999999997E-2</v>
      </c>
    </row>
    <row r="5" spans="3:5" x14ac:dyDescent="0.3">
      <c r="C5" t="s">
        <v>9</v>
      </c>
      <c r="D5" t="s">
        <v>26</v>
      </c>
      <c r="E5">
        <v>0.13564000000000001</v>
      </c>
    </row>
    <row r="6" spans="3:5" x14ac:dyDescent="0.3">
      <c r="C6" t="s">
        <v>9</v>
      </c>
      <c r="D6" t="s">
        <v>14</v>
      </c>
      <c r="E6">
        <v>9.1429999999999997E-2</v>
      </c>
    </row>
    <row r="7" spans="3:5" x14ac:dyDescent="0.3">
      <c r="C7" t="s">
        <v>9</v>
      </c>
      <c r="D7" t="s">
        <v>15</v>
      </c>
      <c r="E7">
        <v>3.4799999999999998E-2</v>
      </c>
    </row>
    <row r="8" spans="3:5" x14ac:dyDescent="0.3">
      <c r="C8" t="s">
        <v>9</v>
      </c>
      <c r="D8" t="s">
        <v>16</v>
      </c>
      <c r="E8">
        <v>0.13564000000000001</v>
      </c>
    </row>
    <row r="9" spans="3:5" x14ac:dyDescent="0.3">
      <c r="C9" t="s">
        <v>10</v>
      </c>
      <c r="D9" t="s">
        <v>28</v>
      </c>
      <c r="E9">
        <v>1.4789999999999999E-2</v>
      </c>
    </row>
    <row r="10" spans="3:5" x14ac:dyDescent="0.3">
      <c r="C10" t="s">
        <v>10</v>
      </c>
      <c r="D10" t="s">
        <v>27</v>
      </c>
      <c r="E10">
        <v>7.8600000000000007E-3</v>
      </c>
    </row>
    <row r="11" spans="3:5" x14ac:dyDescent="0.3">
      <c r="C11" t="s">
        <v>10</v>
      </c>
      <c r="D11" t="s">
        <v>17</v>
      </c>
      <c r="E11">
        <v>4.1750000000000002E-2</v>
      </c>
    </row>
    <row r="12" spans="3:5" x14ac:dyDescent="0.3">
      <c r="C12" t="s">
        <v>11</v>
      </c>
      <c r="D12" t="s">
        <v>18</v>
      </c>
      <c r="E12">
        <v>1.167E-2</v>
      </c>
    </row>
    <row r="13" spans="3:5" x14ac:dyDescent="0.3">
      <c r="C13" t="s">
        <v>11</v>
      </c>
      <c r="D13" t="s">
        <v>25</v>
      </c>
      <c r="E13">
        <v>6.1999999999999998E-3</v>
      </c>
    </row>
    <row r="14" spans="3:5" x14ac:dyDescent="0.3">
      <c r="C14" t="s">
        <v>11</v>
      </c>
      <c r="D14" t="s">
        <v>19</v>
      </c>
      <c r="E14">
        <v>3.2939999999999997E-2</v>
      </c>
    </row>
    <row r="15" spans="3:5" x14ac:dyDescent="0.3">
      <c r="C15" t="s">
        <v>12</v>
      </c>
      <c r="D15" t="s">
        <v>20</v>
      </c>
      <c r="E15">
        <v>6.7570000000000005E-2</v>
      </c>
    </row>
    <row r="16" spans="3:5" x14ac:dyDescent="0.3">
      <c r="C16" t="s">
        <v>12</v>
      </c>
      <c r="D16" t="s">
        <v>21</v>
      </c>
      <c r="E16">
        <v>3.5900000000000001E-2</v>
      </c>
    </row>
    <row r="17" spans="3:5" x14ac:dyDescent="0.3">
      <c r="C17" t="s">
        <v>12</v>
      </c>
      <c r="D17" t="s">
        <v>22</v>
      </c>
      <c r="E17">
        <v>0.19075</v>
      </c>
    </row>
    <row r="18" spans="3:5" x14ac:dyDescent="0.3">
      <c r="C18" s="1" t="s">
        <v>23</v>
      </c>
      <c r="D18" s="1" t="s">
        <v>24</v>
      </c>
      <c r="E18">
        <v>0.14701</v>
      </c>
    </row>
    <row r="21" spans="3:5" x14ac:dyDescent="0.3">
      <c r="E21">
        <f>SUM(E4:E18)</f>
        <v>1.0000100000000001</v>
      </c>
    </row>
    <row r="23" spans="3:5" x14ac:dyDescent="0.3">
      <c r="C2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4"/>
  <sheetViews>
    <sheetView tabSelected="1" workbookViewId="0">
      <selection activeCell="K49" sqref="K49"/>
    </sheetView>
  </sheetViews>
  <sheetFormatPr defaultRowHeight="14.4" x14ac:dyDescent="0.3"/>
  <cols>
    <col min="2" max="2" width="17" customWidth="1"/>
    <col min="3" max="3" width="19.5546875" customWidth="1"/>
    <col min="4" max="4" width="19.21875" customWidth="1"/>
    <col min="5" max="5" width="17.44140625" customWidth="1"/>
    <col min="7" max="7" width="37.6640625" customWidth="1"/>
    <col min="8" max="8" width="22.33203125" customWidth="1"/>
    <col min="9" max="9" width="16.44140625" customWidth="1"/>
    <col min="10" max="10" width="11.88671875" customWidth="1"/>
    <col min="11" max="11" width="26.5546875" customWidth="1"/>
  </cols>
  <sheetData>
    <row r="2" spans="3:11" x14ac:dyDescent="0.3">
      <c r="C2" s="2" t="s">
        <v>5</v>
      </c>
      <c r="D2" s="3">
        <v>0.22778999999999999</v>
      </c>
      <c r="E2" s="4"/>
      <c r="H2" t="s">
        <v>31</v>
      </c>
      <c r="I2" t="s">
        <v>32</v>
      </c>
      <c r="J2" t="s">
        <v>33</v>
      </c>
      <c r="K2" t="s">
        <v>34</v>
      </c>
    </row>
    <row r="3" spans="3:11" x14ac:dyDescent="0.3">
      <c r="C3" s="5"/>
      <c r="D3" s="6"/>
      <c r="E3" s="7"/>
      <c r="G3" t="s">
        <v>35</v>
      </c>
      <c r="H3">
        <v>0.106941887176374</v>
      </c>
      <c r="I3">
        <v>0.31961834941648498</v>
      </c>
      <c r="J3">
        <v>0.25</v>
      </c>
      <c r="K3">
        <v>0.14285702040814499</v>
      </c>
    </row>
    <row r="4" spans="3:11" x14ac:dyDescent="0.3">
      <c r="C4" s="5" t="s">
        <v>29</v>
      </c>
      <c r="D4" s="6">
        <v>1.7590000000000001E-2</v>
      </c>
      <c r="E4" s="7"/>
      <c r="G4" t="s">
        <v>36</v>
      </c>
      <c r="H4">
        <v>0.168239207241418</v>
      </c>
      <c r="I4">
        <v>0.121957144281506</v>
      </c>
      <c r="J4">
        <v>0.25</v>
      </c>
      <c r="K4">
        <v>0.42857148979592702</v>
      </c>
    </row>
    <row r="5" spans="3:11" x14ac:dyDescent="0.3">
      <c r="C5" s="5"/>
      <c r="D5" s="6"/>
      <c r="E5" s="7"/>
      <c r="G5" t="s">
        <v>38</v>
      </c>
      <c r="H5">
        <v>0.34161765519783599</v>
      </c>
      <c r="I5">
        <v>0.55842450630200802</v>
      </c>
      <c r="J5">
        <v>0.5</v>
      </c>
      <c r="K5">
        <v>0.42857148979592702</v>
      </c>
    </row>
    <row r="6" spans="3:11" x14ac:dyDescent="0.3">
      <c r="C6" s="5" t="s">
        <v>0</v>
      </c>
      <c r="D6" s="6" t="s">
        <v>30</v>
      </c>
      <c r="E6" s="7"/>
      <c r="G6" t="s">
        <v>37</v>
      </c>
      <c r="H6">
        <v>0.38320125038436997</v>
      </c>
    </row>
    <row r="7" spans="3:11" x14ac:dyDescent="0.3">
      <c r="C7" s="5" t="s">
        <v>1</v>
      </c>
      <c r="D7" s="6">
        <v>0.31961834941648498</v>
      </c>
      <c r="E7" s="7"/>
    </row>
    <row r="8" spans="3:11" x14ac:dyDescent="0.3">
      <c r="C8" s="5" t="s">
        <v>2</v>
      </c>
      <c r="D8" s="6">
        <v>0.121957144281506</v>
      </c>
      <c r="E8" s="7"/>
    </row>
    <row r="9" spans="3:11" x14ac:dyDescent="0.3">
      <c r="C9" s="8" t="s">
        <v>3</v>
      </c>
      <c r="D9" s="9">
        <v>0.55842450630200802</v>
      </c>
      <c r="E9" s="10"/>
    </row>
    <row r="12" spans="3:11" x14ac:dyDescent="0.3">
      <c r="H12" t="s">
        <v>31</v>
      </c>
      <c r="I12" t="s">
        <v>32</v>
      </c>
      <c r="J12" t="s">
        <v>33</v>
      </c>
      <c r="K12" t="s">
        <v>34</v>
      </c>
    </row>
    <row r="13" spans="3:11" x14ac:dyDescent="0.3">
      <c r="G13" t="s">
        <v>35</v>
      </c>
      <c r="H13">
        <v>0.106941887176374</v>
      </c>
      <c r="I13">
        <v>0.31961834941648498</v>
      </c>
      <c r="J13">
        <v>0.25</v>
      </c>
      <c r="K13">
        <v>0.14285702040814499</v>
      </c>
    </row>
    <row r="14" spans="3:11" x14ac:dyDescent="0.3">
      <c r="C14" s="2" t="s">
        <v>6</v>
      </c>
      <c r="D14" s="3">
        <v>0.51434000000000002</v>
      </c>
      <c r="E14" s="4"/>
      <c r="G14" t="s">
        <v>36</v>
      </c>
      <c r="H14">
        <v>0.168239207241418</v>
      </c>
      <c r="I14">
        <v>0.121957144281506</v>
      </c>
      <c r="J14">
        <v>0.25</v>
      </c>
      <c r="K14">
        <v>0.42857148979592702</v>
      </c>
    </row>
    <row r="15" spans="3:11" x14ac:dyDescent="0.3">
      <c r="C15" s="5"/>
      <c r="D15" s="6"/>
      <c r="E15" s="7"/>
      <c r="G15" t="s">
        <v>38</v>
      </c>
      <c r="H15">
        <v>0.34161765519783599</v>
      </c>
      <c r="I15">
        <v>0.55842450630200802</v>
      </c>
      <c r="J15">
        <v>0.5</v>
      </c>
      <c r="K15">
        <v>0.42857148979592702</v>
      </c>
    </row>
    <row r="16" spans="3:11" x14ac:dyDescent="0.3">
      <c r="C16" s="5" t="s">
        <v>29</v>
      </c>
      <c r="D16" s="6">
        <v>1.7160000000000002E-2</v>
      </c>
      <c r="E16" s="7"/>
      <c r="G16" t="s">
        <v>37</v>
      </c>
      <c r="H16">
        <v>0.38320125038436997</v>
      </c>
    </row>
    <row r="17" spans="3:11" x14ac:dyDescent="0.3">
      <c r="C17" s="5"/>
      <c r="D17" s="6"/>
      <c r="E17" s="7"/>
    </row>
    <row r="18" spans="3:11" x14ac:dyDescent="0.3">
      <c r="C18" s="5" t="s">
        <v>0</v>
      </c>
      <c r="D18" s="6" t="s">
        <v>30</v>
      </c>
      <c r="E18" s="7"/>
    </row>
    <row r="19" spans="3:11" x14ac:dyDescent="0.3">
      <c r="C19" s="5" t="s">
        <v>1</v>
      </c>
      <c r="D19" s="6">
        <v>0.106941887176374</v>
      </c>
      <c r="E19" s="7"/>
      <c r="H19" t="s">
        <v>31</v>
      </c>
      <c r="I19" t="s">
        <v>32</v>
      </c>
      <c r="J19" t="s">
        <v>33</v>
      </c>
      <c r="K19" t="s">
        <v>34</v>
      </c>
    </row>
    <row r="20" spans="3:11" x14ac:dyDescent="0.3">
      <c r="C20" s="5" t="s">
        <v>2</v>
      </c>
      <c r="D20" s="6">
        <v>0.168239207241418</v>
      </c>
      <c r="E20" s="7"/>
      <c r="G20" t="s">
        <v>35</v>
      </c>
      <c r="H20" s="11">
        <f>H13*$D$14</f>
        <v>5.5004490250296204E-2</v>
      </c>
      <c r="I20" s="11">
        <f>I13*$D$2</f>
        <v>7.2805863813581118E-2</v>
      </c>
      <c r="J20" s="11">
        <f>J13*$D$26</f>
        <v>3.4079999999999999E-2</v>
      </c>
      <c r="K20" s="11">
        <f>K13*$D$37</f>
        <v>1.7364270830610023E-2</v>
      </c>
    </row>
    <row r="21" spans="3:11" x14ac:dyDescent="0.3">
      <c r="C21" s="5" t="s">
        <v>3</v>
      </c>
      <c r="D21" s="6">
        <v>0.34161765519783599</v>
      </c>
      <c r="E21" s="7"/>
      <c r="G21" t="s">
        <v>36</v>
      </c>
      <c r="H21" s="11">
        <f t="shared" ref="H21:H23" si="0">H14*$D$14</f>
        <v>8.6532153852550933E-2</v>
      </c>
      <c r="I21" s="11">
        <f t="shared" ref="I21:I22" si="1">I14*$D$2</f>
        <v>2.7780617895884253E-2</v>
      </c>
      <c r="J21" s="11">
        <f t="shared" ref="J21:J22" si="2">J14*$D$26</f>
        <v>3.4079999999999999E-2</v>
      </c>
      <c r="K21" s="11">
        <f t="shared" ref="K21:K22" si="3">K14*$D$37</f>
        <v>5.2092864584694934E-2</v>
      </c>
    </row>
    <row r="22" spans="3:11" x14ac:dyDescent="0.3">
      <c r="C22" s="8" t="s">
        <v>4</v>
      </c>
      <c r="D22" s="9">
        <v>0.38320125038436997</v>
      </c>
      <c r="E22" s="10"/>
      <c r="G22" t="s">
        <v>38</v>
      </c>
      <c r="H22" s="11">
        <f t="shared" si="0"/>
        <v>0.17570762477445498</v>
      </c>
      <c r="I22" s="11">
        <f t="shared" si="1"/>
        <v>0.12720351829053439</v>
      </c>
      <c r="J22" s="11">
        <f t="shared" si="2"/>
        <v>6.8159999999999998E-2</v>
      </c>
      <c r="K22" s="11">
        <f t="shared" si="3"/>
        <v>5.2092864584694934E-2</v>
      </c>
    </row>
    <row r="23" spans="3:11" x14ac:dyDescent="0.3">
      <c r="G23" t="s">
        <v>37</v>
      </c>
      <c r="H23" s="11">
        <f t="shared" si="0"/>
        <v>0.19709573112269685</v>
      </c>
      <c r="I23" s="11"/>
      <c r="J23" s="11"/>
      <c r="K23" s="11"/>
    </row>
    <row r="26" spans="3:11" x14ac:dyDescent="0.3">
      <c r="C26" s="2" t="s">
        <v>7</v>
      </c>
      <c r="D26" s="3">
        <v>0.13632</v>
      </c>
      <c r="E26" s="4"/>
    </row>
    <row r="27" spans="3:11" x14ac:dyDescent="0.3">
      <c r="C27" s="5"/>
      <c r="D27" s="6"/>
      <c r="E27" s="7"/>
    </row>
    <row r="28" spans="3:11" x14ac:dyDescent="0.3">
      <c r="C28" s="5" t="s">
        <v>29</v>
      </c>
      <c r="D28" s="6">
        <v>0</v>
      </c>
      <c r="E28" s="7"/>
    </row>
    <row r="29" spans="3:11" x14ac:dyDescent="0.3">
      <c r="C29" s="5"/>
      <c r="D29" s="6"/>
      <c r="E29" s="7"/>
    </row>
    <row r="30" spans="3:11" x14ac:dyDescent="0.3">
      <c r="C30" s="5" t="s">
        <v>0</v>
      </c>
      <c r="D30" s="6" t="s">
        <v>30</v>
      </c>
      <c r="E30" s="7"/>
    </row>
    <row r="31" spans="3:11" x14ac:dyDescent="0.3">
      <c r="C31" s="5" t="s">
        <v>1</v>
      </c>
      <c r="D31" s="6">
        <v>0.25</v>
      </c>
      <c r="E31" s="7"/>
    </row>
    <row r="32" spans="3:11" x14ac:dyDescent="0.3">
      <c r="C32" s="5" t="s">
        <v>2</v>
      </c>
      <c r="D32" s="6">
        <v>0.25</v>
      </c>
      <c r="E32" s="7"/>
    </row>
    <row r="33" spans="3:5" x14ac:dyDescent="0.3">
      <c r="C33" s="8" t="s">
        <v>3</v>
      </c>
      <c r="D33" s="9">
        <v>0.5</v>
      </c>
      <c r="E33" s="10"/>
    </row>
    <row r="37" spans="3:5" x14ac:dyDescent="0.3">
      <c r="C37" s="2" t="s">
        <v>8</v>
      </c>
      <c r="D37" s="3">
        <v>0.12155000000000001</v>
      </c>
      <c r="E37" s="4"/>
    </row>
    <row r="38" spans="3:5" x14ac:dyDescent="0.3">
      <c r="C38" s="5"/>
      <c r="D38" s="6"/>
      <c r="E38" s="7"/>
    </row>
    <row r="39" spans="3:5" x14ac:dyDescent="0.3">
      <c r="C39" s="5" t="s">
        <v>29</v>
      </c>
      <c r="D39" s="6">
        <v>0</v>
      </c>
      <c r="E39" s="7"/>
    </row>
    <row r="40" spans="3:5" x14ac:dyDescent="0.3">
      <c r="C40" s="5"/>
      <c r="D40" s="6"/>
      <c r="E40" s="7"/>
    </row>
    <row r="41" spans="3:5" x14ac:dyDescent="0.3">
      <c r="C41" s="5" t="s">
        <v>0</v>
      </c>
      <c r="D41" s="6" t="s">
        <v>30</v>
      </c>
      <c r="E41" s="7"/>
    </row>
    <row r="42" spans="3:5" x14ac:dyDescent="0.3">
      <c r="C42" s="5" t="s">
        <v>1</v>
      </c>
      <c r="D42" s="6">
        <v>0.14285702040814499</v>
      </c>
      <c r="E42" s="7"/>
    </row>
    <row r="43" spans="3:5" x14ac:dyDescent="0.3">
      <c r="C43" s="5" t="s">
        <v>2</v>
      </c>
      <c r="D43" s="6">
        <v>0.42857148979592702</v>
      </c>
      <c r="E43" s="7"/>
    </row>
    <row r="44" spans="3:5" x14ac:dyDescent="0.3">
      <c r="C44" s="8" t="s">
        <v>3</v>
      </c>
      <c r="D44" s="9">
        <v>0.42857148979592702</v>
      </c>
      <c r="E44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 Legend</dc:creator>
  <cp:lastModifiedBy>MM</cp:lastModifiedBy>
  <cp:lastPrinted>2022-05-23T10:27:43Z</cp:lastPrinted>
  <dcterms:created xsi:type="dcterms:W3CDTF">2022-05-23T07:48:19Z</dcterms:created>
  <dcterms:modified xsi:type="dcterms:W3CDTF">2023-11-11T12:11:50Z</dcterms:modified>
</cp:coreProperties>
</file>